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J\sonstiges\Privat\TCÜ\"/>
    </mc:Choice>
  </mc:AlternateContent>
  <bookViews>
    <workbookView xWindow="0" yWindow="0" windowWidth="19200" windowHeight="7050" activeTab="1"/>
  </bookViews>
  <sheets>
    <sheet name="Anmeldungen" sheetId="2" r:id="rId1"/>
    <sheet name="Herren Einzel_1" sheetId="10" r:id="rId2"/>
    <sheet name="Herren Einzel_2" sheetId="11" r:id="rId3"/>
    <sheet name="Damen Einzel" sheetId="4" r:id="rId4"/>
    <sheet name="Herren Doppel_1" sheetId="8" r:id="rId5"/>
    <sheet name="Herren Doppel_2" sheetId="9" r:id="rId6"/>
    <sheet name="Mixed_1" sheetId="6" r:id="rId7"/>
    <sheet name="Mixed_2" sheetId="7" r:id="rId8"/>
    <sheet name="Damen Doppel" sheetId="5" r:id="rId9"/>
  </sheets>
  <definedNames>
    <definedName name="_xlnm._FilterDatabase" localSheetId="0" hidden="1">Anmeldungen!$A$2:$H$30</definedName>
    <definedName name="_xlnm._FilterDatabase" localSheetId="8" hidden="1">'Damen Doppel'!$B$5:$F$5</definedName>
    <definedName name="_xlnm._FilterDatabase" localSheetId="3" hidden="1">'Damen Einzel'!$B$5:$F$11</definedName>
    <definedName name="_xlnm._FilterDatabase" localSheetId="4" hidden="1">'Herren Doppel_1'!$B$5:$F$5</definedName>
    <definedName name="_xlnm._FilterDatabase" localSheetId="5" hidden="1">'Herren Doppel_2'!$B$5:$F$5</definedName>
    <definedName name="_xlnm._FilterDatabase" localSheetId="1" hidden="1">'Herren Einzel_1'!$B$5:$F$5</definedName>
    <definedName name="_xlnm._FilterDatabase" localSheetId="2" hidden="1">'Herren Einzel_2'!$B$5:$F$5</definedName>
    <definedName name="_xlnm._FilterDatabase" localSheetId="6" hidden="1">Mixed_1!$B$5:$F$5</definedName>
    <definedName name="_xlnm._FilterDatabase" localSheetId="7" hidden="1">Mixed_2!$B$5:$F$5</definedName>
  </definedNames>
  <calcPr calcId="162913"/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6" i="4"/>
  <c r="D6" i="7"/>
  <c r="D9" i="7"/>
  <c r="D8" i="7"/>
  <c r="D7" i="5" l="1"/>
  <c r="D6" i="5"/>
  <c r="D9" i="5"/>
  <c r="D10" i="5"/>
  <c r="D8" i="5"/>
  <c r="D9" i="9"/>
  <c r="D8" i="9"/>
  <c r="D6" i="9"/>
  <c r="D7" i="9"/>
  <c r="D7" i="8"/>
  <c r="D8" i="8"/>
  <c r="D6" i="8"/>
  <c r="D11" i="10" l="1"/>
  <c r="D8" i="10"/>
  <c r="D10" i="10"/>
  <c r="D7" i="10"/>
  <c r="D9" i="10"/>
  <c r="D6" i="10"/>
  <c r="D12" i="11"/>
  <c r="D7" i="11"/>
  <c r="D8" i="11"/>
  <c r="D9" i="11"/>
  <c r="D11" i="11"/>
  <c r="D10" i="11"/>
  <c r="D6" i="11"/>
  <c r="D7" i="7"/>
  <c r="G1" i="2" l="1"/>
  <c r="E1" i="2"/>
  <c r="D1" i="2"/>
</calcChain>
</file>

<file path=xl/sharedStrings.xml><?xml version="1.0" encoding="utf-8"?>
<sst xmlns="http://schemas.openxmlformats.org/spreadsheetml/2006/main" count="449" uniqueCount="88">
  <si>
    <t>LK</t>
  </si>
  <si>
    <t>Name</t>
  </si>
  <si>
    <t>Mannschaft</t>
  </si>
  <si>
    <t>Einzel</t>
  </si>
  <si>
    <t>Doppel</t>
  </si>
  <si>
    <t>Doppelpartner</t>
  </si>
  <si>
    <t>Mixed</t>
  </si>
  <si>
    <t>Mixedpartner</t>
  </si>
  <si>
    <t>Alexander Wolff</t>
  </si>
  <si>
    <t>Herren 30</t>
  </si>
  <si>
    <t>Alexander Jung</t>
  </si>
  <si>
    <t>Jutta Wolff</t>
  </si>
  <si>
    <t>Damen 30</t>
  </si>
  <si>
    <t>Ivonne Jung</t>
  </si>
  <si>
    <t>Kira Löger</t>
  </si>
  <si>
    <t>Julian Brinkmann</t>
  </si>
  <si>
    <t>Holger Grebing</t>
  </si>
  <si>
    <t>Alina Brinkmann</t>
  </si>
  <si>
    <t>Oliver Orlik</t>
  </si>
  <si>
    <t>Simon Schneider</t>
  </si>
  <si>
    <t>Isabel Zimmermann</t>
  </si>
  <si>
    <t>Holger Niblau</t>
  </si>
  <si>
    <t>Susi Grebing</t>
  </si>
  <si>
    <t>Michael Alter</t>
  </si>
  <si>
    <t>Thorsten Hojnacki</t>
  </si>
  <si>
    <t>Heike Hoppach</t>
  </si>
  <si>
    <t>Katrin Springer</t>
  </si>
  <si>
    <t>Pia Kontny</t>
  </si>
  <si>
    <t>Julia Roth</t>
  </si>
  <si>
    <t>Pia Kotny</t>
  </si>
  <si>
    <t>Antje Neuhaus</t>
  </si>
  <si>
    <t>Damen Hobby</t>
  </si>
  <si>
    <t>Markus Rath</t>
  </si>
  <si>
    <t>Herren 40</t>
  </si>
  <si>
    <t>Sven Steuerberg</t>
  </si>
  <si>
    <t>Nino Moldmann</t>
  </si>
  <si>
    <t>Jan van Dyck</t>
  </si>
  <si>
    <t>Michael auf dem Orte</t>
  </si>
  <si>
    <t>???</t>
  </si>
  <si>
    <t>Arne Voshege</t>
  </si>
  <si>
    <t>Herren 50</t>
  </si>
  <si>
    <t>Patricia Heling</t>
  </si>
  <si>
    <t>Sonja Ulrich</t>
  </si>
  <si>
    <t>Sonja Ullrich</t>
  </si>
  <si>
    <t>1. Satz</t>
  </si>
  <si>
    <t>2. Satz</t>
  </si>
  <si>
    <t>3. Satz</t>
  </si>
  <si>
    <t>Spiele gespielt</t>
  </si>
  <si>
    <t>Matchpunkte</t>
  </si>
  <si>
    <t>Sätze</t>
  </si>
  <si>
    <t>Spiele</t>
  </si>
  <si>
    <t>Spielpaarungen</t>
  </si>
  <si>
    <t>Tabelle</t>
  </si>
  <si>
    <t>Ivonne Jung / Kira Löger</t>
  </si>
  <si>
    <t>Susi Grebing / Katrin Springer</t>
  </si>
  <si>
    <t>Antje Neuhaus / Heike Hoppach</t>
  </si>
  <si>
    <t>Pia Kontny / Julia Roth</t>
  </si>
  <si>
    <t>Patricia Heling / Sonja Ullrich</t>
  </si>
  <si>
    <t>Alexander und Jutta Wolff</t>
  </si>
  <si>
    <t>Alexander und Ivonne Jung</t>
  </si>
  <si>
    <t>Holger und Susi Grebing</t>
  </si>
  <si>
    <t>Oliver Orlik / Isabel Zimmermann</t>
  </si>
  <si>
    <t>Julian und Alina Brinkmann</t>
  </si>
  <si>
    <t>Michael Alter / Heike Hoppach</t>
  </si>
  <si>
    <t>Markus Rath / Sven Steuerberg</t>
  </si>
  <si>
    <t>Alexander Jung / Alexander Wolff</t>
  </si>
  <si>
    <t>Julian Brinkmann / Holger Grebing</t>
  </si>
  <si>
    <t>Oliver Orlik / Simon Schneider</t>
  </si>
  <si>
    <t>Nino Moldmann / Jan van Dyck</t>
  </si>
  <si>
    <t>Michael Alter / Thorsten Hojnacki</t>
  </si>
  <si>
    <t>Johannes Fien / Arne Voshege</t>
  </si>
  <si>
    <t>Herren Einzel 1</t>
  </si>
  <si>
    <t>Herren Einzel 2</t>
  </si>
  <si>
    <t>Damen Einzel</t>
  </si>
  <si>
    <t>Herren Doppel 1</t>
  </si>
  <si>
    <t>Mixed 1</t>
  </si>
  <si>
    <t>Damen Doppel</t>
  </si>
  <si>
    <t>Mixed 2</t>
  </si>
  <si>
    <t>Herren Doppel 2</t>
  </si>
  <si>
    <t>Johannes Fien / Patricia Heling</t>
  </si>
  <si>
    <t>Johannes Fien</t>
  </si>
  <si>
    <t>Alexander Wilke</t>
  </si>
  <si>
    <t>Rolf Laarmann</t>
  </si>
  <si>
    <t>Pia Döhmann</t>
  </si>
  <si>
    <t>Pia Dömann</t>
  </si>
  <si>
    <t>Damen</t>
  </si>
  <si>
    <t>Sieger</t>
  </si>
  <si>
    <t>zurückgezogen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</si>
</sst>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indexed="8"/>
      <name val="Helvetica Neue"/>
    </font>
    <font>
      <b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vertical="top" wrapText="1"/>
    </xf>
    <xf numFmtId="49" fontId="1" fillId="6" borderId="2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ColWidth="16.42578125" defaultRowHeight="19.899999999999999" customHeight="1"/>
  <cols>
    <col min="1" max="1" width="23.5703125" style="1" customWidth="1"/>
    <col min="2" max="9" width="16.42578125" style="1" customWidth="1"/>
    <col min="10" max="16384" width="16.42578125" style="1"/>
  </cols>
  <sheetData>
    <row r="1" spans="1:8" s="10" customFormat="1" ht="19.899999999999999" customHeight="1">
      <c r="D1" s="10">
        <f>SUBTOTAL(9,D3:D33)</f>
        <v>18</v>
      </c>
      <c r="E1" s="10">
        <f>SUBTOTAL(9,E3:E33)</f>
        <v>25</v>
      </c>
      <c r="G1" s="10">
        <f>SUBTOTAL(9,G3:G33)</f>
        <v>13</v>
      </c>
    </row>
    <row r="2" spans="1:8" ht="20.25" customHeight="1">
      <c r="A2" s="2" t="s">
        <v>1</v>
      </c>
      <c r="B2" s="3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18" t="s">
        <v>8</v>
      </c>
      <c r="B3" s="5">
        <v>11.4</v>
      </c>
      <c r="C3" s="6" t="s">
        <v>9</v>
      </c>
      <c r="D3" s="16">
        <v>1</v>
      </c>
      <c r="E3" s="16">
        <v>1</v>
      </c>
      <c r="F3" s="6" t="s">
        <v>10</v>
      </c>
      <c r="G3" s="16">
        <v>1</v>
      </c>
      <c r="H3" s="6" t="s">
        <v>11</v>
      </c>
    </row>
    <row r="4" spans="1:8" ht="20.100000000000001" customHeight="1">
      <c r="A4" s="18" t="s">
        <v>11</v>
      </c>
      <c r="B4" s="5">
        <v>22.8</v>
      </c>
      <c r="C4" s="6" t="s">
        <v>12</v>
      </c>
      <c r="D4" s="7"/>
      <c r="E4" s="7"/>
      <c r="F4" s="7"/>
      <c r="G4" s="16">
        <v>1</v>
      </c>
      <c r="H4" s="6" t="s">
        <v>8</v>
      </c>
    </row>
    <row r="5" spans="1:8" ht="20.100000000000001" customHeight="1">
      <c r="A5" s="18" t="s">
        <v>10</v>
      </c>
      <c r="B5" s="5">
        <v>9.8000000000000007</v>
      </c>
      <c r="C5" s="6" t="s">
        <v>9</v>
      </c>
      <c r="D5" s="16">
        <v>1</v>
      </c>
      <c r="E5" s="16">
        <v>1</v>
      </c>
      <c r="F5" s="6" t="s">
        <v>8</v>
      </c>
      <c r="G5" s="16">
        <v>1</v>
      </c>
      <c r="H5" s="6" t="s">
        <v>13</v>
      </c>
    </row>
    <row r="6" spans="1:8" ht="20.100000000000001" customHeight="1">
      <c r="A6" s="18" t="s">
        <v>13</v>
      </c>
      <c r="B6" s="5">
        <v>23</v>
      </c>
      <c r="C6" s="6" t="s">
        <v>12</v>
      </c>
      <c r="D6" s="16">
        <v>1</v>
      </c>
      <c r="E6" s="17">
        <v>1</v>
      </c>
      <c r="F6" s="6" t="s">
        <v>14</v>
      </c>
      <c r="G6" s="16">
        <v>1</v>
      </c>
      <c r="H6" s="6" t="s">
        <v>10</v>
      </c>
    </row>
    <row r="7" spans="1:8" ht="20.100000000000001" customHeight="1">
      <c r="A7" s="18" t="s">
        <v>15</v>
      </c>
      <c r="B7" s="5">
        <v>14.1</v>
      </c>
      <c r="C7" s="6" t="s">
        <v>9</v>
      </c>
      <c r="D7" s="16">
        <v>1</v>
      </c>
      <c r="E7" s="16">
        <v>1</v>
      </c>
      <c r="F7" s="6" t="s">
        <v>16</v>
      </c>
      <c r="G7" s="16">
        <v>1</v>
      </c>
      <c r="H7" s="6" t="s">
        <v>17</v>
      </c>
    </row>
    <row r="8" spans="1:8" ht="20.100000000000001" customHeight="1">
      <c r="A8" s="18" t="s">
        <v>18</v>
      </c>
      <c r="B8" s="5">
        <v>19.399999999999999</v>
      </c>
      <c r="C8" s="6" t="s">
        <v>9</v>
      </c>
      <c r="D8" s="16">
        <v>1</v>
      </c>
      <c r="E8" s="16">
        <v>1</v>
      </c>
      <c r="F8" s="6" t="s">
        <v>19</v>
      </c>
      <c r="G8" s="16">
        <v>1</v>
      </c>
      <c r="H8" s="6" t="s">
        <v>20</v>
      </c>
    </row>
    <row r="9" spans="1:8" ht="20.100000000000001" customHeight="1">
      <c r="A9" s="18" t="s">
        <v>19</v>
      </c>
      <c r="B9" s="5">
        <v>16.8</v>
      </c>
      <c r="C9" s="6" t="s">
        <v>9</v>
      </c>
      <c r="D9" s="7"/>
      <c r="E9" s="16">
        <v>1</v>
      </c>
      <c r="F9" s="6" t="s">
        <v>18</v>
      </c>
      <c r="G9" s="7"/>
      <c r="H9" s="7"/>
    </row>
    <row r="10" spans="1:8" ht="20.100000000000001" customHeight="1">
      <c r="A10" s="4" t="s">
        <v>20</v>
      </c>
      <c r="B10" s="8"/>
      <c r="C10" s="7"/>
      <c r="D10" s="7"/>
      <c r="E10" s="7"/>
      <c r="F10" s="7"/>
      <c r="G10" s="16">
        <v>1</v>
      </c>
      <c r="H10" s="6" t="s">
        <v>18</v>
      </c>
    </row>
    <row r="11" spans="1:8" ht="20.100000000000001" customHeight="1">
      <c r="A11" s="18" t="s">
        <v>21</v>
      </c>
      <c r="B11" s="5">
        <v>21.9</v>
      </c>
      <c r="C11" s="6" t="s">
        <v>9</v>
      </c>
      <c r="D11" s="16">
        <v>1</v>
      </c>
      <c r="E11" s="7"/>
      <c r="F11" s="7"/>
      <c r="G11" s="7"/>
      <c r="H11" s="7"/>
    </row>
    <row r="12" spans="1:8" ht="20.100000000000001" customHeight="1">
      <c r="A12" s="18" t="s">
        <v>16</v>
      </c>
      <c r="B12" s="5">
        <v>15.6</v>
      </c>
      <c r="C12" s="6" t="s">
        <v>9</v>
      </c>
      <c r="D12" s="16">
        <v>1</v>
      </c>
      <c r="E12" s="16">
        <v>1</v>
      </c>
      <c r="F12" s="6" t="s">
        <v>15</v>
      </c>
      <c r="G12" s="16">
        <v>1</v>
      </c>
      <c r="H12" s="6" t="s">
        <v>22</v>
      </c>
    </row>
    <row r="13" spans="1:8" ht="20.100000000000001" customHeight="1">
      <c r="A13" s="18" t="s">
        <v>23</v>
      </c>
      <c r="B13" s="5">
        <v>22.3</v>
      </c>
      <c r="C13" s="6" t="s">
        <v>9</v>
      </c>
      <c r="D13" s="7"/>
      <c r="E13" s="16">
        <v>1</v>
      </c>
      <c r="F13" s="6" t="s">
        <v>24</v>
      </c>
      <c r="G13" s="16">
        <v>1</v>
      </c>
      <c r="H13" s="6" t="s">
        <v>25</v>
      </c>
    </row>
    <row r="14" spans="1:8" ht="20.100000000000001" customHeight="1">
      <c r="A14" s="18" t="s">
        <v>24</v>
      </c>
      <c r="B14" s="5">
        <v>23</v>
      </c>
      <c r="C14" s="6" t="s">
        <v>9</v>
      </c>
      <c r="D14" s="7"/>
      <c r="E14" s="16">
        <v>1</v>
      </c>
      <c r="F14" s="6" t="s">
        <v>23</v>
      </c>
      <c r="G14" s="7"/>
      <c r="H14" s="7"/>
    </row>
    <row r="15" spans="1:8" ht="20.100000000000001" customHeight="1">
      <c r="A15" s="18" t="s">
        <v>22</v>
      </c>
      <c r="B15" s="5">
        <v>23.9</v>
      </c>
      <c r="C15" s="6" t="s">
        <v>12</v>
      </c>
      <c r="D15" s="16">
        <v>1</v>
      </c>
      <c r="E15" s="16">
        <v>1</v>
      </c>
      <c r="F15" s="6" t="s">
        <v>26</v>
      </c>
      <c r="G15" s="16">
        <v>1</v>
      </c>
      <c r="H15" s="6" t="s">
        <v>16</v>
      </c>
    </row>
    <row r="16" spans="1:8" ht="20.100000000000001" customHeight="1">
      <c r="A16" s="18" t="s">
        <v>14</v>
      </c>
      <c r="B16" s="5">
        <v>23.9</v>
      </c>
      <c r="C16" s="6" t="s">
        <v>12</v>
      </c>
      <c r="D16" s="16">
        <v>1</v>
      </c>
      <c r="E16" s="16">
        <v>1</v>
      </c>
      <c r="F16" s="6" t="s">
        <v>13</v>
      </c>
      <c r="G16" s="7"/>
      <c r="H16" s="7"/>
    </row>
    <row r="17" spans="1:8" ht="20.100000000000001" customHeight="1">
      <c r="A17" s="18" t="s">
        <v>26</v>
      </c>
      <c r="B17" s="5">
        <v>23.9</v>
      </c>
      <c r="C17" s="6" t="s">
        <v>12</v>
      </c>
      <c r="D17" s="7"/>
      <c r="E17" s="16">
        <v>1</v>
      </c>
      <c r="F17" s="6" t="s">
        <v>22</v>
      </c>
      <c r="G17" s="7"/>
      <c r="H17" s="7"/>
    </row>
    <row r="18" spans="1:8" ht="20.100000000000001" customHeight="1">
      <c r="A18" s="18" t="s">
        <v>27</v>
      </c>
      <c r="B18" s="5">
        <v>23.9</v>
      </c>
      <c r="C18" s="6" t="s">
        <v>12</v>
      </c>
      <c r="D18" s="7"/>
      <c r="E18" s="16">
        <v>1</v>
      </c>
      <c r="F18" s="6" t="s">
        <v>28</v>
      </c>
      <c r="G18" s="7"/>
      <c r="H18" s="7"/>
    </row>
    <row r="19" spans="1:8" ht="20.100000000000001" customHeight="1">
      <c r="A19" s="19" t="s">
        <v>28</v>
      </c>
      <c r="B19" s="5">
        <v>23.9</v>
      </c>
      <c r="C19" s="6" t="s">
        <v>12</v>
      </c>
      <c r="D19" s="7"/>
      <c r="E19" s="16">
        <v>1</v>
      </c>
      <c r="F19" s="6" t="s">
        <v>29</v>
      </c>
      <c r="G19" s="7"/>
      <c r="H19" s="7"/>
    </row>
    <row r="20" spans="1:8" ht="20.100000000000001" customHeight="1">
      <c r="A20" s="18" t="s">
        <v>17</v>
      </c>
      <c r="B20" s="5">
        <v>23.9</v>
      </c>
      <c r="C20" s="6" t="s">
        <v>12</v>
      </c>
      <c r="D20" s="7"/>
      <c r="E20" s="7"/>
      <c r="F20" s="7"/>
      <c r="G20" s="16">
        <v>1</v>
      </c>
      <c r="H20" s="6" t="s">
        <v>15</v>
      </c>
    </row>
    <row r="21" spans="1:8" ht="20.100000000000001" customHeight="1">
      <c r="A21" s="18" t="s">
        <v>30</v>
      </c>
      <c r="B21" s="5">
        <v>20.399999999999999</v>
      </c>
      <c r="C21" s="6" t="s">
        <v>31</v>
      </c>
      <c r="D21" s="16">
        <v>1</v>
      </c>
      <c r="E21" s="16">
        <v>1</v>
      </c>
      <c r="F21" s="6" t="s">
        <v>25</v>
      </c>
      <c r="G21" s="7"/>
      <c r="H21" s="7"/>
    </row>
    <row r="22" spans="1:8" ht="20.100000000000001" customHeight="1">
      <c r="A22" s="18" t="s">
        <v>25</v>
      </c>
      <c r="B22" s="5">
        <v>23.5</v>
      </c>
      <c r="C22" s="6" t="s">
        <v>31</v>
      </c>
      <c r="D22" s="7"/>
      <c r="E22" s="16">
        <v>1</v>
      </c>
      <c r="F22" s="6" t="s">
        <v>30</v>
      </c>
      <c r="G22" s="16">
        <v>1</v>
      </c>
      <c r="H22" s="6" t="s">
        <v>23</v>
      </c>
    </row>
    <row r="23" spans="1:8" ht="20.100000000000001" customHeight="1">
      <c r="A23" s="4" t="s">
        <v>32</v>
      </c>
      <c r="B23" s="5">
        <v>7.2</v>
      </c>
      <c r="C23" s="6" t="s">
        <v>33</v>
      </c>
      <c r="D23" s="16">
        <v>1</v>
      </c>
      <c r="E23" s="16">
        <v>1</v>
      </c>
      <c r="F23" s="6" t="s">
        <v>34</v>
      </c>
      <c r="G23" s="7"/>
      <c r="H23" s="7"/>
    </row>
    <row r="24" spans="1:8" ht="20.100000000000001" customHeight="1">
      <c r="A24" s="4" t="s">
        <v>34</v>
      </c>
      <c r="B24" s="5">
        <v>13.3</v>
      </c>
      <c r="C24" s="6" t="s">
        <v>33</v>
      </c>
      <c r="D24" s="16">
        <v>1</v>
      </c>
      <c r="E24" s="16">
        <v>1</v>
      </c>
      <c r="F24" s="6" t="s">
        <v>32</v>
      </c>
      <c r="G24" s="7"/>
      <c r="H24" s="7"/>
    </row>
    <row r="25" spans="1:8" ht="20.100000000000001" customHeight="1">
      <c r="A25" s="18" t="s">
        <v>35</v>
      </c>
      <c r="B25" s="5">
        <v>6.1</v>
      </c>
      <c r="C25" s="6" t="s">
        <v>33</v>
      </c>
      <c r="D25" s="16">
        <v>1</v>
      </c>
      <c r="E25" s="16">
        <v>1</v>
      </c>
      <c r="F25" s="6" t="s">
        <v>36</v>
      </c>
      <c r="G25" s="7"/>
      <c r="H25" s="7"/>
    </row>
    <row r="26" spans="1:8" ht="20.100000000000001" customHeight="1">
      <c r="A26" s="18" t="s">
        <v>36</v>
      </c>
      <c r="B26" s="5">
        <v>7.5</v>
      </c>
      <c r="C26" s="6" t="s">
        <v>33</v>
      </c>
      <c r="D26" s="16">
        <v>1</v>
      </c>
      <c r="E26" s="16">
        <v>1</v>
      </c>
      <c r="F26" s="6" t="s">
        <v>35</v>
      </c>
      <c r="G26" s="7"/>
      <c r="H26" s="7"/>
    </row>
    <row r="27" spans="1:8" ht="20.100000000000001" customHeight="1">
      <c r="A27" s="18" t="s">
        <v>37</v>
      </c>
      <c r="B27" s="5">
        <v>11.4</v>
      </c>
      <c r="C27" s="6" t="s">
        <v>33</v>
      </c>
      <c r="D27" s="16">
        <v>1</v>
      </c>
      <c r="E27" s="16">
        <v>1</v>
      </c>
      <c r="F27" s="6" t="s">
        <v>38</v>
      </c>
      <c r="G27" s="7"/>
      <c r="H27" s="7"/>
    </row>
    <row r="28" spans="1:8" ht="20.100000000000001" customHeight="1">
      <c r="A28" s="18" t="s">
        <v>39</v>
      </c>
      <c r="B28" s="8"/>
      <c r="C28" s="6" t="s">
        <v>40</v>
      </c>
      <c r="D28" s="7"/>
      <c r="E28" s="16">
        <v>1</v>
      </c>
      <c r="F28" s="6" t="s">
        <v>38</v>
      </c>
      <c r="G28" s="7"/>
      <c r="H28" s="7"/>
    </row>
    <row r="29" spans="1:8" ht="20.100000000000001" customHeight="1">
      <c r="A29" s="4" t="s">
        <v>41</v>
      </c>
      <c r="B29" s="5">
        <v>23.4</v>
      </c>
      <c r="C29" s="6" t="s">
        <v>31</v>
      </c>
      <c r="D29" s="16">
        <v>1</v>
      </c>
      <c r="E29" s="16">
        <v>1</v>
      </c>
      <c r="F29" s="6" t="s">
        <v>42</v>
      </c>
      <c r="G29" s="7"/>
      <c r="H29" s="7"/>
    </row>
    <row r="30" spans="1:8" ht="20.100000000000001" customHeight="1">
      <c r="A30" s="18" t="s">
        <v>43</v>
      </c>
      <c r="B30" s="5">
        <v>23.4</v>
      </c>
      <c r="C30" s="6" t="s">
        <v>31</v>
      </c>
      <c r="D30" s="7"/>
      <c r="E30" s="16">
        <v>1</v>
      </c>
      <c r="F30" s="6" t="s">
        <v>41</v>
      </c>
      <c r="G30" s="7"/>
      <c r="H30" s="7"/>
    </row>
    <row r="31" spans="1:8" ht="20.100000000000001" customHeight="1">
      <c r="A31" s="9" t="s">
        <v>80</v>
      </c>
      <c r="B31" s="8"/>
      <c r="C31" s="7" t="s">
        <v>40</v>
      </c>
      <c r="D31" s="7"/>
      <c r="E31" s="7">
        <v>1</v>
      </c>
      <c r="F31" s="7" t="s">
        <v>39</v>
      </c>
      <c r="G31" s="7">
        <v>1</v>
      </c>
      <c r="H31" s="7" t="s">
        <v>41</v>
      </c>
    </row>
    <row r="32" spans="1:8" s="10" customFormat="1" ht="20.100000000000001" customHeight="1">
      <c r="A32" s="9" t="s">
        <v>84</v>
      </c>
      <c r="B32" s="8"/>
      <c r="C32" s="7" t="s">
        <v>85</v>
      </c>
      <c r="D32" s="7">
        <v>1</v>
      </c>
      <c r="E32" s="7"/>
      <c r="F32" s="7"/>
      <c r="G32" s="7"/>
      <c r="H32" s="7"/>
    </row>
    <row r="33" spans="1:8" s="10" customFormat="1" ht="20.100000000000001" customHeight="1">
      <c r="A33" s="9" t="s">
        <v>82</v>
      </c>
      <c r="B33" s="8"/>
      <c r="C33" s="7" t="s">
        <v>40</v>
      </c>
      <c r="D33" s="7">
        <v>1</v>
      </c>
      <c r="E33" s="7"/>
      <c r="F33" s="7"/>
      <c r="G33" s="7"/>
      <c r="H33" s="7"/>
    </row>
  </sheetData>
  <autoFilter ref="A2:H30"/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tabSelected="1" workbookViewId="0"/>
  </sheetViews>
  <sheetFormatPr baseColWidth="10" defaultRowHeight="12.75"/>
  <cols>
    <col min="1" max="1" width="9.5703125" customWidth="1"/>
    <col min="2" max="2" width="23.140625" customWidth="1"/>
    <col min="3" max="3" width="18.85546875" customWidth="1"/>
    <col min="4" max="4" width="22.28515625" customWidth="1"/>
  </cols>
  <sheetData>
    <row r="2" spans="2:10">
      <c r="B2" s="15" t="s">
        <v>71</v>
      </c>
    </row>
    <row r="4" spans="2:10">
      <c r="B4" s="12" t="s">
        <v>52</v>
      </c>
    </row>
    <row r="5" spans="2:10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10">
      <c r="B6" s="21" t="s">
        <v>35</v>
      </c>
      <c r="C6" s="14"/>
      <c r="D6" s="14">
        <f t="shared" ref="D6:D11" si="0">COUNTIF($D$14:$D$34,$B6)</f>
        <v>4</v>
      </c>
      <c r="E6" s="14"/>
      <c r="F6" s="14"/>
    </row>
    <row r="7" spans="2:10">
      <c r="B7" s="13" t="s">
        <v>15</v>
      </c>
      <c r="C7" s="14"/>
      <c r="D7" s="14">
        <f t="shared" si="0"/>
        <v>3</v>
      </c>
      <c r="E7" s="14"/>
      <c r="F7" s="14"/>
    </row>
    <row r="8" spans="2:10">
      <c r="B8" s="13" t="s">
        <v>37</v>
      </c>
      <c r="C8" s="14"/>
      <c r="D8" s="14">
        <f t="shared" si="0"/>
        <v>3</v>
      </c>
      <c r="E8" s="14"/>
      <c r="F8" s="14"/>
    </row>
    <row r="9" spans="2:10">
      <c r="B9" s="13" t="s">
        <v>16</v>
      </c>
      <c r="C9" s="14"/>
      <c r="D9" s="14">
        <f t="shared" si="0"/>
        <v>2</v>
      </c>
      <c r="E9" s="14"/>
      <c r="F9" s="14"/>
    </row>
    <row r="10" spans="2:10">
      <c r="B10" s="13" t="s">
        <v>81</v>
      </c>
      <c r="C10" s="14"/>
      <c r="D10" s="14">
        <f t="shared" si="0"/>
        <v>1</v>
      </c>
      <c r="E10" s="14"/>
      <c r="F10" s="14"/>
    </row>
    <row r="11" spans="2:10">
      <c r="B11" s="13" t="s">
        <v>10</v>
      </c>
      <c r="C11" s="14"/>
      <c r="D11" s="14">
        <f t="shared" si="0"/>
        <v>0</v>
      </c>
      <c r="E11" s="14"/>
      <c r="F11" s="14"/>
    </row>
    <row r="13" spans="2:10">
      <c r="B13" s="12" t="s">
        <v>51</v>
      </c>
      <c r="C13" s="11"/>
      <c r="D13" s="11" t="s">
        <v>86</v>
      </c>
      <c r="E13" s="11" t="s">
        <v>44</v>
      </c>
      <c r="F13" s="11"/>
      <c r="G13" s="11" t="s">
        <v>45</v>
      </c>
      <c r="H13" s="11"/>
      <c r="I13" s="11" t="s">
        <v>46</v>
      </c>
      <c r="J13" s="11"/>
    </row>
    <row r="14" spans="2:10">
      <c r="B14" t="s">
        <v>35</v>
      </c>
      <c r="C14" t="s">
        <v>10</v>
      </c>
      <c r="D14" t="s">
        <v>35</v>
      </c>
      <c r="E14">
        <v>6</v>
      </c>
      <c r="F14">
        <v>1</v>
      </c>
      <c r="G14">
        <v>6</v>
      </c>
      <c r="H14">
        <v>1</v>
      </c>
    </row>
    <row r="15" spans="2:10">
      <c r="B15" t="s">
        <v>35</v>
      </c>
      <c r="C15" t="s">
        <v>37</v>
      </c>
      <c r="D15" t="s">
        <v>35</v>
      </c>
      <c r="E15">
        <v>6</v>
      </c>
      <c r="F15">
        <v>0</v>
      </c>
      <c r="G15">
        <v>6</v>
      </c>
      <c r="H15">
        <v>3</v>
      </c>
    </row>
    <row r="16" spans="2:10">
      <c r="B16" t="s">
        <v>35</v>
      </c>
      <c r="C16" t="s">
        <v>81</v>
      </c>
      <c r="D16" t="s">
        <v>35</v>
      </c>
      <c r="E16">
        <v>6</v>
      </c>
      <c r="F16">
        <v>0</v>
      </c>
      <c r="G16">
        <v>6</v>
      </c>
      <c r="H16">
        <v>0</v>
      </c>
    </row>
    <row r="17" spans="2:10">
      <c r="B17" t="s">
        <v>35</v>
      </c>
      <c r="C17" t="s">
        <v>15</v>
      </c>
      <c r="D17" t="s">
        <v>35</v>
      </c>
      <c r="E17">
        <v>6</v>
      </c>
      <c r="F17">
        <v>1</v>
      </c>
      <c r="G17">
        <v>6</v>
      </c>
      <c r="H17">
        <v>1</v>
      </c>
    </row>
    <row r="18" spans="2:10">
      <c r="B18" t="s">
        <v>35</v>
      </c>
      <c r="C18" t="s">
        <v>16</v>
      </c>
    </row>
    <row r="19" spans="2:10">
      <c r="B19" t="s">
        <v>10</v>
      </c>
      <c r="C19" t="s">
        <v>37</v>
      </c>
      <c r="D19" t="s">
        <v>37</v>
      </c>
      <c r="E19">
        <v>0</v>
      </c>
      <c r="F19">
        <v>6</v>
      </c>
      <c r="G19">
        <v>0</v>
      </c>
      <c r="H19">
        <v>6</v>
      </c>
    </row>
    <row r="20" spans="2:10">
      <c r="B20" t="s">
        <v>10</v>
      </c>
      <c r="C20" t="s">
        <v>81</v>
      </c>
      <c r="D20" t="s">
        <v>81</v>
      </c>
      <c r="E20">
        <v>0</v>
      </c>
      <c r="F20">
        <v>6</v>
      </c>
      <c r="G20">
        <v>0</v>
      </c>
      <c r="H20">
        <v>6</v>
      </c>
    </row>
    <row r="21" spans="2:10">
      <c r="B21" t="s">
        <v>10</v>
      </c>
      <c r="C21" t="s">
        <v>15</v>
      </c>
      <c r="D21" t="s">
        <v>15</v>
      </c>
      <c r="E21">
        <v>0</v>
      </c>
      <c r="F21">
        <v>6</v>
      </c>
      <c r="G21">
        <v>0</v>
      </c>
      <c r="H21">
        <v>6</v>
      </c>
    </row>
    <row r="22" spans="2:10">
      <c r="B22" t="s">
        <v>10</v>
      </c>
      <c r="C22" t="s">
        <v>16</v>
      </c>
      <c r="D22" t="s">
        <v>16</v>
      </c>
      <c r="E22">
        <v>7</v>
      </c>
      <c r="F22">
        <v>5</v>
      </c>
      <c r="G22">
        <v>4</v>
      </c>
      <c r="H22">
        <v>6</v>
      </c>
      <c r="I22">
        <v>6</v>
      </c>
      <c r="J22">
        <v>10</v>
      </c>
    </row>
    <row r="23" spans="2:10">
      <c r="B23" t="s">
        <v>37</v>
      </c>
      <c r="C23" t="s">
        <v>81</v>
      </c>
      <c r="D23" t="s">
        <v>37</v>
      </c>
      <c r="E23">
        <v>6</v>
      </c>
      <c r="F23">
        <v>0</v>
      </c>
      <c r="G23">
        <v>6</v>
      </c>
      <c r="H23">
        <v>0</v>
      </c>
    </row>
    <row r="24" spans="2:10">
      <c r="B24" t="s">
        <v>37</v>
      </c>
      <c r="C24" t="s">
        <v>15</v>
      </c>
    </row>
    <row r="25" spans="2:10">
      <c r="B25" t="s">
        <v>37</v>
      </c>
      <c r="C25" t="s">
        <v>16</v>
      </c>
      <c r="D25" t="s">
        <v>37</v>
      </c>
      <c r="E25">
        <v>6</v>
      </c>
      <c r="F25">
        <v>1</v>
      </c>
      <c r="G25">
        <v>6</v>
      </c>
      <c r="H25">
        <v>4</v>
      </c>
    </row>
    <row r="26" spans="2:10">
      <c r="B26" t="s">
        <v>81</v>
      </c>
      <c r="C26" t="s">
        <v>15</v>
      </c>
      <c r="D26" t="s">
        <v>15</v>
      </c>
      <c r="E26">
        <v>0</v>
      </c>
      <c r="F26">
        <v>6</v>
      </c>
      <c r="G26">
        <v>0</v>
      </c>
      <c r="H26">
        <v>6</v>
      </c>
    </row>
    <row r="27" spans="2:10">
      <c r="B27" t="s">
        <v>81</v>
      </c>
      <c r="C27" t="s">
        <v>16</v>
      </c>
      <c r="D27" t="s">
        <v>16</v>
      </c>
      <c r="E27">
        <v>0</v>
      </c>
      <c r="F27">
        <v>6</v>
      </c>
      <c r="G27">
        <v>0</v>
      </c>
      <c r="H27">
        <v>6</v>
      </c>
    </row>
    <row r="28" spans="2:10">
      <c r="B28" t="s">
        <v>15</v>
      </c>
      <c r="C28" t="s">
        <v>16</v>
      </c>
      <c r="D28" t="s">
        <v>15</v>
      </c>
      <c r="E28">
        <v>7</v>
      </c>
      <c r="F28">
        <v>5</v>
      </c>
      <c r="G28">
        <v>7</v>
      </c>
      <c r="H28">
        <v>6</v>
      </c>
    </row>
  </sheetData>
  <autoFilter ref="B5:F5">
    <sortState ref="B6:F11">
      <sortCondition descending="1" ref="D5"/>
    </sortState>
  </autoFilter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workbookViewId="0"/>
  </sheetViews>
  <sheetFormatPr baseColWidth="10" defaultRowHeight="12.75"/>
  <cols>
    <col min="1" max="1" width="9.28515625" customWidth="1"/>
    <col min="2" max="2" width="23.140625" customWidth="1"/>
    <col min="3" max="3" width="18.85546875" customWidth="1"/>
    <col min="4" max="4" width="17.7109375" customWidth="1"/>
    <col min="5" max="5" width="7" bestFit="1" customWidth="1"/>
    <col min="6" max="6" width="6.140625" bestFit="1" customWidth="1"/>
    <col min="7" max="7" width="7" bestFit="1" customWidth="1"/>
    <col min="8" max="8" width="2" bestFit="1" customWidth="1"/>
    <col min="9" max="9" width="7" bestFit="1" customWidth="1"/>
    <col min="10" max="10" width="3" bestFit="1" customWidth="1"/>
  </cols>
  <sheetData>
    <row r="2" spans="2:10">
      <c r="B2" s="15" t="s">
        <v>72</v>
      </c>
    </row>
    <row r="4" spans="2:10">
      <c r="B4" s="12" t="s">
        <v>52</v>
      </c>
    </row>
    <row r="5" spans="2:10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10">
      <c r="B6" s="21" t="s">
        <v>32</v>
      </c>
      <c r="C6" s="14"/>
      <c r="D6" s="14">
        <f>COUNTIF($D$15:$D$35,$B6)</f>
        <v>4</v>
      </c>
      <c r="E6" s="14"/>
      <c r="F6" s="14"/>
    </row>
    <row r="7" spans="2:10">
      <c r="B7" s="13" t="s">
        <v>8</v>
      </c>
      <c r="C7" s="14"/>
      <c r="D7" s="14">
        <f>COUNTIF($D$15:$D$35,$B7)</f>
        <v>2</v>
      </c>
      <c r="E7" s="14"/>
      <c r="F7" s="14"/>
    </row>
    <row r="8" spans="2:10">
      <c r="B8" s="13" t="s">
        <v>34</v>
      </c>
      <c r="C8" s="14"/>
      <c r="D8" s="14">
        <f>COUNTIF($D$15:$D$35,$B8)</f>
        <v>2</v>
      </c>
      <c r="E8" s="14"/>
      <c r="F8" s="14"/>
    </row>
    <row r="9" spans="2:10">
      <c r="B9" s="13" t="s">
        <v>18</v>
      </c>
      <c r="C9" s="14"/>
      <c r="D9" s="14">
        <f>COUNTIF($D$15:$D$35,$B9)</f>
        <v>2</v>
      </c>
      <c r="E9" s="14"/>
      <c r="F9" s="14"/>
    </row>
    <row r="10" spans="2:10">
      <c r="B10" s="13" t="s">
        <v>82</v>
      </c>
      <c r="C10" s="14"/>
      <c r="D10" s="14">
        <f>COUNTIF($D$15:$D$35,$B10)</f>
        <v>2</v>
      </c>
      <c r="E10" s="14"/>
      <c r="F10" s="14"/>
    </row>
    <row r="11" spans="2:10">
      <c r="B11" s="13" t="s">
        <v>21</v>
      </c>
      <c r="C11" s="14"/>
      <c r="D11" s="14">
        <f>COUNTIF($D$15:$D$35,$B11)</f>
        <v>1</v>
      </c>
      <c r="E11" s="14"/>
      <c r="F11" s="14"/>
    </row>
    <row r="12" spans="2:10">
      <c r="B12" s="13" t="s">
        <v>36</v>
      </c>
      <c r="C12" s="14"/>
      <c r="D12" s="14">
        <f>COUNTIF($D$15:$D$35,$B12)</f>
        <v>0</v>
      </c>
      <c r="E12" s="14"/>
      <c r="F12" s="14"/>
    </row>
    <row r="14" spans="2:10">
      <c r="B14" s="12" t="s">
        <v>51</v>
      </c>
      <c r="C14" s="11"/>
      <c r="D14" s="11" t="s">
        <v>86</v>
      </c>
      <c r="E14" s="11" t="s">
        <v>44</v>
      </c>
      <c r="F14" s="11"/>
      <c r="G14" s="11" t="s">
        <v>45</v>
      </c>
      <c r="H14" s="11"/>
      <c r="I14" s="11" t="s">
        <v>46</v>
      </c>
      <c r="J14" s="11"/>
    </row>
    <row r="15" spans="2:10">
      <c r="B15" t="s">
        <v>32</v>
      </c>
      <c r="C15" t="s">
        <v>36</v>
      </c>
      <c r="D15" t="s">
        <v>32</v>
      </c>
      <c r="E15">
        <v>3</v>
      </c>
      <c r="F15">
        <v>6</v>
      </c>
      <c r="G15">
        <v>6</v>
      </c>
      <c r="H15">
        <v>4</v>
      </c>
      <c r="I15">
        <v>10</v>
      </c>
      <c r="J15">
        <v>7</v>
      </c>
    </row>
    <row r="16" spans="2:10">
      <c r="B16" t="s">
        <v>32</v>
      </c>
      <c r="C16" t="s">
        <v>8</v>
      </c>
      <c r="D16" t="s">
        <v>32</v>
      </c>
      <c r="E16">
        <v>6</v>
      </c>
      <c r="F16">
        <v>2</v>
      </c>
      <c r="G16">
        <v>6</v>
      </c>
      <c r="H16">
        <v>4</v>
      </c>
    </row>
    <row r="17" spans="2:10">
      <c r="B17" t="s">
        <v>32</v>
      </c>
      <c r="C17" t="s">
        <v>34</v>
      </c>
      <c r="D17" t="s">
        <v>32</v>
      </c>
      <c r="E17">
        <v>6</v>
      </c>
      <c r="F17">
        <v>3</v>
      </c>
      <c r="G17">
        <v>5</v>
      </c>
      <c r="H17">
        <v>7</v>
      </c>
      <c r="I17">
        <v>10</v>
      </c>
      <c r="J17">
        <v>8</v>
      </c>
    </row>
    <row r="18" spans="2:10">
      <c r="B18" t="s">
        <v>32</v>
      </c>
      <c r="C18" t="s">
        <v>18</v>
      </c>
      <c r="D18" t="s">
        <v>32</v>
      </c>
      <c r="E18">
        <v>6</v>
      </c>
      <c r="F18">
        <v>0</v>
      </c>
      <c r="G18">
        <v>6</v>
      </c>
      <c r="H18">
        <v>0</v>
      </c>
    </row>
    <row r="19" spans="2:10">
      <c r="B19" t="s">
        <v>32</v>
      </c>
      <c r="C19" t="s">
        <v>21</v>
      </c>
    </row>
    <row r="20" spans="2:10">
      <c r="B20" t="s">
        <v>32</v>
      </c>
      <c r="C20" t="s">
        <v>82</v>
      </c>
    </row>
    <row r="21" spans="2:10">
      <c r="B21" t="s">
        <v>36</v>
      </c>
      <c r="C21" t="s">
        <v>8</v>
      </c>
      <c r="D21" t="s">
        <v>8</v>
      </c>
      <c r="E21">
        <v>0</v>
      </c>
      <c r="F21">
        <v>6</v>
      </c>
      <c r="G21">
        <v>0</v>
      </c>
      <c r="H21">
        <v>6</v>
      </c>
    </row>
    <row r="22" spans="2:10">
      <c r="B22" t="s">
        <v>36</v>
      </c>
      <c r="C22" t="s">
        <v>34</v>
      </c>
      <c r="D22" t="s">
        <v>34</v>
      </c>
      <c r="E22">
        <v>3</v>
      </c>
      <c r="F22">
        <v>6</v>
      </c>
      <c r="G22">
        <v>6</v>
      </c>
      <c r="H22">
        <v>4</v>
      </c>
      <c r="I22">
        <v>3</v>
      </c>
      <c r="J22">
        <v>10</v>
      </c>
    </row>
    <row r="23" spans="2:10">
      <c r="B23" t="s">
        <v>36</v>
      </c>
      <c r="C23" t="s">
        <v>18</v>
      </c>
      <c r="D23" t="s">
        <v>18</v>
      </c>
      <c r="E23">
        <v>0</v>
      </c>
      <c r="F23">
        <v>6</v>
      </c>
      <c r="G23">
        <v>0</v>
      </c>
      <c r="H23">
        <v>6</v>
      </c>
    </row>
    <row r="24" spans="2:10">
      <c r="B24" t="s">
        <v>36</v>
      </c>
      <c r="C24" t="s">
        <v>21</v>
      </c>
      <c r="D24" t="s">
        <v>21</v>
      </c>
      <c r="E24">
        <v>0</v>
      </c>
      <c r="F24">
        <v>6</v>
      </c>
      <c r="G24">
        <v>0</v>
      </c>
      <c r="H24">
        <v>6</v>
      </c>
    </row>
    <row r="25" spans="2:10">
      <c r="B25" t="s">
        <v>36</v>
      </c>
      <c r="C25" t="s">
        <v>82</v>
      </c>
      <c r="D25" t="s">
        <v>82</v>
      </c>
      <c r="E25">
        <v>0</v>
      </c>
      <c r="F25">
        <v>6</v>
      </c>
      <c r="G25">
        <v>0</v>
      </c>
      <c r="H25">
        <v>6</v>
      </c>
    </row>
    <row r="26" spans="2:10">
      <c r="B26" t="s">
        <v>8</v>
      </c>
      <c r="C26" t="s">
        <v>34</v>
      </c>
    </row>
    <row r="27" spans="2:10">
      <c r="B27" t="s">
        <v>8</v>
      </c>
      <c r="C27" t="s">
        <v>18</v>
      </c>
      <c r="D27" t="s">
        <v>8</v>
      </c>
      <c r="E27">
        <v>0</v>
      </c>
      <c r="F27">
        <v>6</v>
      </c>
      <c r="G27">
        <v>7</v>
      </c>
      <c r="H27">
        <v>6</v>
      </c>
      <c r="I27">
        <v>7</v>
      </c>
      <c r="J27">
        <v>5</v>
      </c>
    </row>
    <row r="28" spans="2:10">
      <c r="B28" t="s">
        <v>8</v>
      </c>
      <c r="C28" t="s">
        <v>21</v>
      </c>
    </row>
    <row r="29" spans="2:10">
      <c r="B29" t="s">
        <v>8</v>
      </c>
      <c r="C29" t="s">
        <v>82</v>
      </c>
    </row>
    <row r="30" spans="2:10">
      <c r="B30" t="s">
        <v>34</v>
      </c>
      <c r="C30" t="s">
        <v>18</v>
      </c>
      <c r="D30" t="s">
        <v>34</v>
      </c>
      <c r="E30">
        <v>6</v>
      </c>
      <c r="F30">
        <v>0</v>
      </c>
      <c r="G30">
        <v>6</v>
      </c>
      <c r="H30">
        <v>0</v>
      </c>
    </row>
    <row r="31" spans="2:10">
      <c r="B31" t="s">
        <v>34</v>
      </c>
      <c r="C31" t="s">
        <v>21</v>
      </c>
    </row>
    <row r="32" spans="2:10">
      <c r="B32" t="s">
        <v>34</v>
      </c>
      <c r="C32" t="s">
        <v>82</v>
      </c>
    </row>
    <row r="33" spans="2:8">
      <c r="B33" t="s">
        <v>18</v>
      </c>
      <c r="C33" t="s">
        <v>21</v>
      </c>
      <c r="D33" t="s">
        <v>18</v>
      </c>
      <c r="E33">
        <v>6</v>
      </c>
      <c r="F33">
        <v>0</v>
      </c>
      <c r="G33">
        <v>6</v>
      </c>
      <c r="H33">
        <v>0</v>
      </c>
    </row>
    <row r="34" spans="2:8">
      <c r="B34" t="s">
        <v>18</v>
      </c>
      <c r="C34" t="s">
        <v>82</v>
      </c>
      <c r="D34" t="s">
        <v>82</v>
      </c>
      <c r="E34">
        <v>0</v>
      </c>
      <c r="F34">
        <v>6</v>
      </c>
      <c r="G34">
        <v>0</v>
      </c>
      <c r="H34">
        <v>6</v>
      </c>
    </row>
    <row r="35" spans="2:8">
      <c r="B35" t="s">
        <v>21</v>
      </c>
      <c r="C35" t="s">
        <v>82</v>
      </c>
    </row>
  </sheetData>
  <autoFilter ref="B5:F5">
    <sortState ref="B6:F12">
      <sortCondition descending="1" ref="D5"/>
    </sortState>
  </autoFilter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workbookViewId="0"/>
  </sheetViews>
  <sheetFormatPr baseColWidth="10" defaultRowHeight="12.75"/>
  <cols>
    <col min="2" max="2" width="17.5703125" customWidth="1"/>
    <col min="3" max="4" width="18.85546875" customWidth="1"/>
    <col min="5" max="5" width="11.7109375" bestFit="1" customWidth="1"/>
    <col min="6" max="6" width="5.85546875" bestFit="1" customWidth="1"/>
    <col min="7" max="7" width="7" bestFit="1" customWidth="1"/>
    <col min="8" max="8" width="2" bestFit="1" customWidth="1"/>
    <col min="9" max="9" width="7" bestFit="1" customWidth="1"/>
    <col min="10" max="10" width="3" bestFit="1" customWidth="1"/>
  </cols>
  <sheetData>
    <row r="2" spans="2:10">
      <c r="B2" s="15" t="s">
        <v>73</v>
      </c>
    </row>
    <row r="4" spans="2:10">
      <c r="B4" s="12" t="s">
        <v>52</v>
      </c>
    </row>
    <row r="5" spans="2:10" ht="14.25" customHeight="1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10">
      <c r="B6" s="13" t="s">
        <v>30</v>
      </c>
      <c r="C6" s="14"/>
      <c r="D6" s="14">
        <f>COUNTIF($D$14:$D$33,$B6)</f>
        <v>4</v>
      </c>
      <c r="E6" s="14"/>
      <c r="F6" s="14"/>
    </row>
    <row r="7" spans="2:10">
      <c r="B7" s="13" t="s">
        <v>14</v>
      </c>
      <c r="C7" s="14"/>
      <c r="D7" s="14">
        <f>COUNTIF($D$14:$D$33,$B7)</f>
        <v>3</v>
      </c>
      <c r="E7" s="14"/>
      <c r="F7" s="14"/>
    </row>
    <row r="8" spans="2:10">
      <c r="B8" s="13" t="s">
        <v>83</v>
      </c>
      <c r="C8" s="14"/>
      <c r="D8" s="14">
        <f>COUNTIF($D$14:$D$33,$B8)</f>
        <v>2</v>
      </c>
      <c r="E8" s="14"/>
      <c r="F8" s="14"/>
    </row>
    <row r="9" spans="2:10">
      <c r="B9" s="13" t="s">
        <v>41</v>
      </c>
      <c r="C9" s="14"/>
      <c r="D9" s="14">
        <f>COUNTIF($D$14:$D$33,$B9)</f>
        <v>1</v>
      </c>
      <c r="E9" s="14"/>
      <c r="F9" s="14"/>
    </row>
    <row r="10" spans="2:10">
      <c r="B10" s="13" t="s">
        <v>22</v>
      </c>
      <c r="C10" s="14"/>
      <c r="D10" s="14">
        <f>COUNTIF($D$14:$D$33,$B10)</f>
        <v>1</v>
      </c>
      <c r="E10" s="14"/>
      <c r="F10" s="14"/>
    </row>
    <row r="11" spans="2:10">
      <c r="B11" s="13" t="s">
        <v>13</v>
      </c>
      <c r="C11" s="14"/>
      <c r="D11" s="14">
        <f>COUNTIF($D$14:$D$33,$B11)</f>
        <v>0</v>
      </c>
      <c r="E11" s="14"/>
      <c r="F11" s="14"/>
    </row>
    <row r="12" spans="2:10">
      <c r="E12" s="20"/>
      <c r="F12" s="20"/>
      <c r="G12" s="20"/>
    </row>
    <row r="13" spans="2:10">
      <c r="B13" s="12" t="s">
        <v>51</v>
      </c>
      <c r="C13" s="11"/>
      <c r="D13" s="11" t="s">
        <v>86</v>
      </c>
      <c r="E13" s="11" t="s">
        <v>44</v>
      </c>
      <c r="F13" s="11"/>
      <c r="G13" s="11" t="s">
        <v>45</v>
      </c>
      <c r="H13" s="11"/>
      <c r="I13" s="11" t="s">
        <v>46</v>
      </c>
      <c r="J13" s="11"/>
    </row>
    <row r="14" spans="2:10">
      <c r="B14" t="s">
        <v>13</v>
      </c>
      <c r="C14" t="s">
        <v>22</v>
      </c>
      <c r="D14" t="s">
        <v>22</v>
      </c>
      <c r="E14">
        <v>0</v>
      </c>
      <c r="F14">
        <v>6</v>
      </c>
      <c r="G14">
        <v>1</v>
      </c>
      <c r="H14">
        <v>6</v>
      </c>
    </row>
    <row r="15" spans="2:10">
      <c r="B15" t="s">
        <v>13</v>
      </c>
      <c r="C15" t="s">
        <v>14</v>
      </c>
    </row>
    <row r="16" spans="2:10">
      <c r="B16" t="s">
        <v>13</v>
      </c>
      <c r="C16" t="s">
        <v>30</v>
      </c>
    </row>
    <row r="17" spans="2:10">
      <c r="B17" t="s">
        <v>13</v>
      </c>
      <c r="C17" t="s">
        <v>41</v>
      </c>
      <c r="D17" t="s">
        <v>41</v>
      </c>
      <c r="E17">
        <v>5</v>
      </c>
      <c r="F17">
        <v>7</v>
      </c>
      <c r="G17">
        <v>7</v>
      </c>
      <c r="H17">
        <v>5</v>
      </c>
      <c r="I17">
        <v>10</v>
      </c>
      <c r="J17">
        <v>4</v>
      </c>
    </row>
    <row r="18" spans="2:10">
      <c r="B18" t="s">
        <v>13</v>
      </c>
      <c r="C18" t="s">
        <v>83</v>
      </c>
    </row>
    <row r="19" spans="2:10">
      <c r="B19" t="s">
        <v>22</v>
      </c>
      <c r="C19" t="s">
        <v>14</v>
      </c>
      <c r="D19" t="s">
        <v>14</v>
      </c>
      <c r="E19">
        <v>5</v>
      </c>
      <c r="F19">
        <v>7</v>
      </c>
      <c r="G19">
        <v>4</v>
      </c>
      <c r="H19">
        <v>6</v>
      </c>
    </row>
    <row r="20" spans="2:10">
      <c r="B20" t="s">
        <v>22</v>
      </c>
      <c r="C20" t="s">
        <v>30</v>
      </c>
      <c r="D20" t="s">
        <v>30</v>
      </c>
      <c r="E20">
        <v>3</v>
      </c>
      <c r="F20">
        <v>6</v>
      </c>
      <c r="G20">
        <v>6</v>
      </c>
      <c r="H20">
        <v>3</v>
      </c>
      <c r="I20">
        <v>3</v>
      </c>
      <c r="J20">
        <v>10</v>
      </c>
    </row>
    <row r="21" spans="2:10">
      <c r="B21" t="s">
        <v>22</v>
      </c>
      <c r="C21" t="s">
        <v>41</v>
      </c>
    </row>
    <row r="22" spans="2:10">
      <c r="B22" t="s">
        <v>22</v>
      </c>
      <c r="C22" t="s">
        <v>83</v>
      </c>
      <c r="D22" t="s">
        <v>83</v>
      </c>
      <c r="E22">
        <v>6</v>
      </c>
      <c r="F22">
        <v>7</v>
      </c>
      <c r="G22">
        <v>3</v>
      </c>
      <c r="H22">
        <v>6</v>
      </c>
    </row>
    <row r="23" spans="2:10">
      <c r="B23" t="s">
        <v>14</v>
      </c>
      <c r="C23" t="s">
        <v>30</v>
      </c>
      <c r="D23" t="s">
        <v>30</v>
      </c>
      <c r="E23">
        <v>2</v>
      </c>
      <c r="F23">
        <v>6</v>
      </c>
      <c r="G23">
        <v>1</v>
      </c>
      <c r="H23">
        <v>6</v>
      </c>
    </row>
    <row r="24" spans="2:10">
      <c r="B24" t="s">
        <v>14</v>
      </c>
      <c r="C24" t="s">
        <v>41</v>
      </c>
      <c r="D24" t="s">
        <v>14</v>
      </c>
      <c r="E24">
        <v>6</v>
      </c>
      <c r="F24">
        <v>0</v>
      </c>
      <c r="G24">
        <v>6</v>
      </c>
      <c r="H24">
        <v>2</v>
      </c>
    </row>
    <row r="25" spans="2:10">
      <c r="B25" t="s">
        <v>14</v>
      </c>
      <c r="C25" t="s">
        <v>83</v>
      </c>
      <c r="D25" t="s">
        <v>14</v>
      </c>
      <c r="E25">
        <v>6</v>
      </c>
      <c r="F25">
        <v>4</v>
      </c>
      <c r="G25">
        <v>6</v>
      </c>
      <c r="H25">
        <v>2</v>
      </c>
    </row>
    <row r="26" spans="2:10">
      <c r="B26" t="s">
        <v>30</v>
      </c>
      <c r="C26" t="s">
        <v>41</v>
      </c>
      <c r="D26" t="s">
        <v>30</v>
      </c>
      <c r="E26">
        <v>6</v>
      </c>
      <c r="F26">
        <v>1</v>
      </c>
      <c r="G26">
        <v>6</v>
      </c>
      <c r="H26">
        <v>2</v>
      </c>
    </row>
    <row r="27" spans="2:10">
      <c r="B27" t="s">
        <v>30</v>
      </c>
      <c r="C27" t="s">
        <v>83</v>
      </c>
      <c r="D27" t="s">
        <v>30</v>
      </c>
      <c r="E27">
        <v>6</v>
      </c>
      <c r="F27">
        <v>2</v>
      </c>
      <c r="G27">
        <v>4</v>
      </c>
      <c r="H27">
        <v>6</v>
      </c>
      <c r="I27">
        <v>6</v>
      </c>
      <c r="J27">
        <v>3</v>
      </c>
    </row>
    <row r="28" spans="2:10">
      <c r="B28" t="s">
        <v>41</v>
      </c>
      <c r="C28" t="s">
        <v>83</v>
      </c>
      <c r="D28" t="s">
        <v>83</v>
      </c>
      <c r="E28">
        <v>0</v>
      </c>
      <c r="F28">
        <v>6</v>
      </c>
      <c r="G28">
        <v>1</v>
      </c>
      <c r="H28">
        <v>6</v>
      </c>
    </row>
  </sheetData>
  <autoFilter ref="B5:F11">
    <sortState ref="B6:F11">
      <sortCondition descending="1" ref="D5:D11"/>
    </sortState>
  </autoFilter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topLeftCell="A2" workbookViewId="0">
      <selection activeCell="E53" sqref="E52:E53"/>
    </sheetView>
  </sheetViews>
  <sheetFormatPr baseColWidth="10" defaultRowHeight="12.75"/>
  <cols>
    <col min="2" max="2" width="29.85546875" customWidth="1"/>
    <col min="3" max="4" width="30.42578125" customWidth="1"/>
    <col min="5" max="5" width="12.28515625" customWidth="1"/>
  </cols>
  <sheetData>
    <row r="2" spans="2:9">
      <c r="B2" s="15" t="s">
        <v>74</v>
      </c>
    </row>
    <row r="4" spans="2:9">
      <c r="B4" s="12" t="s">
        <v>52</v>
      </c>
    </row>
    <row r="5" spans="2:9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9">
      <c r="B6" s="13" t="s">
        <v>68</v>
      </c>
      <c r="C6" s="14"/>
      <c r="D6" s="14">
        <f>COUNTIF(D11:D31,$B6)</f>
        <v>1</v>
      </c>
      <c r="E6" s="14"/>
      <c r="F6" s="14"/>
    </row>
    <row r="7" spans="2:9">
      <c r="B7" s="13" t="s">
        <v>66</v>
      </c>
      <c r="C7" s="14"/>
      <c r="D7" s="14">
        <f t="shared" ref="D7:D8" si="0">COUNTIF(D12:D32,$B7)</f>
        <v>1</v>
      </c>
      <c r="E7" s="14"/>
      <c r="F7" s="14"/>
    </row>
    <row r="8" spans="2:9">
      <c r="B8" s="13" t="s">
        <v>67</v>
      </c>
      <c r="C8" s="14"/>
      <c r="D8" s="14">
        <f t="shared" si="0"/>
        <v>0</v>
      </c>
      <c r="E8" s="14"/>
      <c r="F8" s="14"/>
    </row>
    <row r="10" spans="2:9">
      <c r="B10" s="12" t="s">
        <v>51</v>
      </c>
      <c r="C10" s="11"/>
      <c r="D10" s="11" t="s">
        <v>86</v>
      </c>
      <c r="E10" s="11" t="s">
        <v>44</v>
      </c>
      <c r="F10" s="11"/>
      <c r="G10" s="11" t="s">
        <v>45</v>
      </c>
      <c r="H10" s="11"/>
      <c r="I10" s="11" t="s">
        <v>46</v>
      </c>
    </row>
    <row r="11" spans="2:9">
      <c r="B11" t="s">
        <v>68</v>
      </c>
      <c r="C11" t="s">
        <v>66</v>
      </c>
    </row>
    <row r="12" spans="2:9">
      <c r="B12" t="s">
        <v>68</v>
      </c>
      <c r="C12" t="s">
        <v>67</v>
      </c>
      <c r="D12" t="s">
        <v>68</v>
      </c>
      <c r="E12">
        <v>6</v>
      </c>
      <c r="F12">
        <v>0</v>
      </c>
      <c r="G12">
        <v>6</v>
      </c>
      <c r="H12">
        <v>0</v>
      </c>
    </row>
    <row r="13" spans="2:9">
      <c r="B13" t="s">
        <v>66</v>
      </c>
      <c r="C13" t="s">
        <v>67</v>
      </c>
      <c r="D13" t="s">
        <v>66</v>
      </c>
      <c r="E13">
        <v>6</v>
      </c>
      <c r="F13">
        <v>0</v>
      </c>
      <c r="G13">
        <v>6</v>
      </c>
      <c r="H13">
        <v>0</v>
      </c>
    </row>
  </sheetData>
  <autoFilter ref="B5:G5"/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showGridLines="0" workbookViewId="0"/>
  </sheetViews>
  <sheetFormatPr baseColWidth="10" defaultRowHeight="12.75"/>
  <cols>
    <col min="1" max="1" width="7.5703125" customWidth="1"/>
    <col min="2" max="2" width="31.7109375" customWidth="1"/>
    <col min="3" max="4" width="32.85546875" customWidth="1"/>
    <col min="5" max="5" width="12.28515625" customWidth="1"/>
  </cols>
  <sheetData>
    <row r="2" spans="2:9">
      <c r="B2" s="15" t="s">
        <v>78</v>
      </c>
    </row>
    <row r="4" spans="2:9">
      <c r="B4" s="12" t="s">
        <v>52</v>
      </c>
    </row>
    <row r="5" spans="2:9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9">
      <c r="B6" s="13" t="s">
        <v>65</v>
      </c>
      <c r="C6" s="14"/>
      <c r="D6" s="14">
        <f>COUNTIF(D11:D31,$B6)</f>
        <v>1</v>
      </c>
      <c r="E6" s="14"/>
      <c r="F6" s="14"/>
    </row>
    <row r="7" spans="2:9">
      <c r="B7" s="13" t="s">
        <v>64</v>
      </c>
      <c r="C7" s="14"/>
      <c r="D7" s="14">
        <f>COUNTIF(D12:D32,$B7)</f>
        <v>1</v>
      </c>
      <c r="E7" s="14"/>
      <c r="F7" s="14"/>
    </row>
    <row r="8" spans="2:9">
      <c r="B8" s="13" t="s">
        <v>70</v>
      </c>
      <c r="C8" s="14"/>
      <c r="D8" s="14">
        <f>COUNTIF(D13:D33,$B8)</f>
        <v>0</v>
      </c>
      <c r="E8" s="14"/>
      <c r="F8" s="14"/>
    </row>
    <row r="9" spans="2:9">
      <c r="B9" s="13" t="s">
        <v>69</v>
      </c>
      <c r="C9" s="14"/>
      <c r="D9" s="14">
        <f>COUNTIF(D14:D34,$B9)</f>
        <v>0</v>
      </c>
      <c r="E9" s="14"/>
      <c r="F9" s="14"/>
    </row>
    <row r="11" spans="2:9">
      <c r="B11" s="12" t="s">
        <v>51</v>
      </c>
      <c r="C11" s="11"/>
      <c r="D11" s="11" t="s">
        <v>86</v>
      </c>
      <c r="E11" s="11" t="s">
        <v>44</v>
      </c>
      <c r="F11" s="11"/>
      <c r="G11" s="11" t="s">
        <v>45</v>
      </c>
      <c r="H11" s="11"/>
      <c r="I11" s="11" t="s">
        <v>46</v>
      </c>
    </row>
    <row r="12" spans="2:9">
      <c r="B12" t="s">
        <v>64</v>
      </c>
      <c r="C12" t="s">
        <v>65</v>
      </c>
      <c r="D12" t="s">
        <v>64</v>
      </c>
      <c r="E12">
        <v>6</v>
      </c>
      <c r="F12">
        <v>3</v>
      </c>
      <c r="G12">
        <v>6</v>
      </c>
      <c r="H12">
        <v>4</v>
      </c>
    </row>
    <row r="13" spans="2:9">
      <c r="B13" t="s">
        <v>64</v>
      </c>
      <c r="C13" t="s">
        <v>70</v>
      </c>
    </row>
    <row r="14" spans="2:9">
      <c r="B14" t="s">
        <v>64</v>
      </c>
      <c r="C14" t="s">
        <v>69</v>
      </c>
    </row>
    <row r="15" spans="2:9">
      <c r="B15" t="s">
        <v>65</v>
      </c>
      <c r="C15" t="s">
        <v>70</v>
      </c>
      <c r="D15" t="s">
        <v>65</v>
      </c>
      <c r="E15">
        <v>6</v>
      </c>
      <c r="F15">
        <v>1</v>
      </c>
      <c r="G15">
        <v>6</v>
      </c>
      <c r="H15">
        <v>3</v>
      </c>
    </row>
    <row r="16" spans="2:9">
      <c r="B16" t="s">
        <v>65</v>
      </c>
      <c r="C16" t="s">
        <v>69</v>
      </c>
    </row>
    <row r="17" spans="2:3">
      <c r="B17" t="s">
        <v>70</v>
      </c>
      <c r="C17" t="s">
        <v>69</v>
      </c>
    </row>
  </sheetData>
  <autoFilter ref="B5:G5">
    <sortState ref="B6:G9">
      <sortCondition descending="1" ref="D5"/>
    </sortState>
  </autoFilter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D11" sqref="D11"/>
    </sheetView>
  </sheetViews>
  <sheetFormatPr baseColWidth="10" defaultRowHeight="12.75"/>
  <cols>
    <col min="1" max="1" width="7.85546875" customWidth="1"/>
    <col min="2" max="2" width="29.85546875" customWidth="1"/>
    <col min="3" max="3" width="28.28515625" customWidth="1"/>
    <col min="4" max="4" width="12.28515625" customWidth="1"/>
  </cols>
  <sheetData>
    <row r="2" spans="2:8">
      <c r="B2" s="15" t="s">
        <v>75</v>
      </c>
    </row>
    <row r="4" spans="2:8">
      <c r="B4" s="12" t="s">
        <v>52</v>
      </c>
    </row>
    <row r="5" spans="2:8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8">
      <c r="B6" s="13" t="s">
        <v>59</v>
      </c>
      <c r="C6" s="14" t="s">
        <v>87</v>
      </c>
      <c r="D6" s="14"/>
      <c r="E6" s="14"/>
      <c r="F6" s="14"/>
    </row>
    <row r="7" spans="2:8">
      <c r="B7" s="21" t="s">
        <v>60</v>
      </c>
      <c r="C7" s="14"/>
      <c r="D7" s="14"/>
      <c r="E7" s="14"/>
      <c r="F7" s="14"/>
    </row>
    <row r="8" spans="2:8">
      <c r="B8" s="13" t="s">
        <v>61</v>
      </c>
      <c r="C8" s="14" t="s">
        <v>87</v>
      </c>
      <c r="D8" s="14"/>
      <c r="E8" s="14"/>
      <c r="F8" s="14"/>
    </row>
    <row r="10" spans="2:8">
      <c r="B10" s="12" t="s">
        <v>51</v>
      </c>
      <c r="C10" s="11"/>
      <c r="D10" s="11" t="s">
        <v>44</v>
      </c>
      <c r="E10" s="11"/>
      <c r="F10" s="11" t="s">
        <v>45</v>
      </c>
      <c r="G10" s="11"/>
      <c r="H10" s="11" t="s">
        <v>46</v>
      </c>
    </row>
    <row r="11" spans="2:8">
      <c r="B11" t="s">
        <v>59</v>
      </c>
      <c r="C11" t="s">
        <v>60</v>
      </c>
    </row>
    <row r="12" spans="2:8">
      <c r="B12" t="s">
        <v>59</v>
      </c>
      <c r="C12" t="s">
        <v>61</v>
      </c>
    </row>
    <row r="13" spans="2:8">
      <c r="B13" t="s">
        <v>60</v>
      </c>
      <c r="C13" t="s">
        <v>61</v>
      </c>
    </row>
  </sheetData>
  <autoFilter ref="B5:F5"/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/>
  </sheetViews>
  <sheetFormatPr baseColWidth="10" defaultRowHeight="12.75"/>
  <cols>
    <col min="1" max="1" width="6" customWidth="1"/>
    <col min="2" max="2" width="29.85546875" customWidth="1"/>
    <col min="3" max="3" width="27" customWidth="1"/>
    <col min="4" max="4" width="26.5703125" bestFit="1" customWidth="1"/>
    <col min="5" max="5" width="11.7109375" bestFit="1" customWidth="1"/>
    <col min="6" max="6" width="5.85546875" bestFit="1" customWidth="1"/>
    <col min="7" max="7" width="7" bestFit="1" customWidth="1"/>
    <col min="8" max="8" width="2" bestFit="1" customWidth="1"/>
    <col min="9" max="9" width="7" bestFit="1" customWidth="1"/>
  </cols>
  <sheetData>
    <row r="2" spans="2:10">
      <c r="B2" s="15" t="s">
        <v>77</v>
      </c>
    </row>
    <row r="4" spans="2:10">
      <c r="B4" s="12" t="s">
        <v>52</v>
      </c>
    </row>
    <row r="5" spans="2:10" ht="17.25" customHeight="1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10">
      <c r="B6" s="13" t="s">
        <v>63</v>
      </c>
      <c r="C6" s="14"/>
      <c r="D6" s="14">
        <f>COUNTIF(D12:D32,$B6)</f>
        <v>2</v>
      </c>
      <c r="E6" s="14"/>
      <c r="F6" s="14"/>
    </row>
    <row r="7" spans="2:10">
      <c r="B7" s="13" t="s">
        <v>62</v>
      </c>
      <c r="C7" s="14"/>
      <c r="D7" s="14">
        <f>COUNTIF(D12:D32,$B7)</f>
        <v>1</v>
      </c>
      <c r="E7" s="14"/>
      <c r="F7" s="14"/>
    </row>
    <row r="8" spans="2:10">
      <c r="B8" s="13" t="s">
        <v>58</v>
      </c>
      <c r="C8" s="14"/>
      <c r="D8" s="14">
        <f>COUNTIF(D12:D32,$B8)</f>
        <v>1</v>
      </c>
      <c r="E8" s="14"/>
      <c r="F8" s="14"/>
    </row>
    <row r="9" spans="2:10">
      <c r="B9" s="13" t="s">
        <v>79</v>
      </c>
      <c r="C9" s="14"/>
      <c r="D9" s="14">
        <f>COUNTIF(D12:D32,$B9)</f>
        <v>0</v>
      </c>
      <c r="E9" s="14"/>
      <c r="F9" s="14"/>
    </row>
    <row r="11" spans="2:10">
      <c r="B11" s="12" t="s">
        <v>51</v>
      </c>
      <c r="C11" s="11"/>
      <c r="D11" s="11" t="s">
        <v>86</v>
      </c>
      <c r="E11" s="11" t="s">
        <v>44</v>
      </c>
      <c r="F11" s="11"/>
      <c r="G11" s="11" t="s">
        <v>45</v>
      </c>
      <c r="H11" s="11"/>
      <c r="I11" s="11" t="s">
        <v>46</v>
      </c>
      <c r="J11" s="11"/>
    </row>
    <row r="12" spans="2:10">
      <c r="B12" t="s">
        <v>58</v>
      </c>
      <c r="C12" t="s">
        <v>62</v>
      </c>
      <c r="D12" t="s">
        <v>58</v>
      </c>
      <c r="E12">
        <v>7</v>
      </c>
      <c r="F12">
        <v>5</v>
      </c>
      <c r="G12">
        <v>6</v>
      </c>
      <c r="H12">
        <v>1</v>
      </c>
    </row>
    <row r="13" spans="2:10">
      <c r="B13" t="s">
        <v>58</v>
      </c>
      <c r="C13" t="s">
        <v>63</v>
      </c>
    </row>
    <row r="14" spans="2:10" ht="25.5">
      <c r="B14" t="s">
        <v>58</v>
      </c>
      <c r="C14" t="s">
        <v>79</v>
      </c>
    </row>
    <row r="15" spans="2:10">
      <c r="B15" t="s">
        <v>62</v>
      </c>
      <c r="C15" t="s">
        <v>63</v>
      </c>
      <c r="D15" t="s">
        <v>63</v>
      </c>
      <c r="E15">
        <v>1</v>
      </c>
      <c r="F15">
        <v>6</v>
      </c>
      <c r="G15">
        <v>4</v>
      </c>
      <c r="H15">
        <v>6</v>
      </c>
    </row>
    <row r="16" spans="2:10" ht="25.5">
      <c r="B16" t="s">
        <v>62</v>
      </c>
      <c r="C16" t="s">
        <v>79</v>
      </c>
      <c r="D16" t="s">
        <v>62</v>
      </c>
      <c r="E16">
        <v>6</v>
      </c>
      <c r="F16">
        <v>3</v>
      </c>
      <c r="G16">
        <v>6</v>
      </c>
      <c r="H16">
        <v>4</v>
      </c>
    </row>
    <row r="17" spans="2:8" ht="25.5">
      <c r="B17" t="s">
        <v>63</v>
      </c>
      <c r="C17" t="s">
        <v>79</v>
      </c>
      <c r="D17" t="s">
        <v>63</v>
      </c>
      <c r="E17">
        <v>6</v>
      </c>
      <c r="F17">
        <v>0</v>
      </c>
      <c r="G17">
        <v>7</v>
      </c>
      <c r="H17">
        <v>6</v>
      </c>
    </row>
  </sheetData>
  <autoFilter ref="B5:F5">
    <sortState ref="B6:F9">
      <sortCondition descending="1" ref="D5"/>
    </sortState>
  </autoFilter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workbookViewId="0"/>
  </sheetViews>
  <sheetFormatPr baseColWidth="10" defaultRowHeight="12.75"/>
  <cols>
    <col min="1" max="1" width="8.140625" customWidth="1"/>
    <col min="2" max="3" width="35.7109375" customWidth="1"/>
    <col min="4" max="4" width="33.85546875" customWidth="1"/>
    <col min="5" max="5" width="12.28515625" customWidth="1"/>
  </cols>
  <sheetData>
    <row r="2" spans="2:9">
      <c r="B2" s="15" t="s">
        <v>76</v>
      </c>
    </row>
    <row r="4" spans="2:9">
      <c r="B4" s="12" t="s">
        <v>52</v>
      </c>
    </row>
    <row r="5" spans="2:9">
      <c r="B5" s="13" t="s">
        <v>1</v>
      </c>
      <c r="C5" s="13" t="s">
        <v>47</v>
      </c>
      <c r="D5" s="13" t="s">
        <v>48</v>
      </c>
      <c r="E5" s="13" t="s">
        <v>49</v>
      </c>
      <c r="F5" s="13" t="s">
        <v>50</v>
      </c>
    </row>
    <row r="6" spans="2:9">
      <c r="B6" s="13" t="s">
        <v>55</v>
      </c>
      <c r="C6" s="14"/>
      <c r="D6" s="14">
        <f>COUNTIF(D13:D30,$B6)</f>
        <v>3</v>
      </c>
      <c r="E6" s="14"/>
      <c r="F6" s="14"/>
    </row>
    <row r="7" spans="2:9">
      <c r="B7" s="13" t="s">
        <v>54</v>
      </c>
      <c r="C7" s="14"/>
      <c r="D7" s="14">
        <f>COUNTIF(D14:D31,$B7)</f>
        <v>1</v>
      </c>
      <c r="E7" s="14"/>
      <c r="F7" s="14"/>
    </row>
    <row r="8" spans="2:9">
      <c r="B8" s="13" t="s">
        <v>53</v>
      </c>
      <c r="C8" s="14"/>
      <c r="D8" s="14">
        <f>COUNTIF(D15:D32,$B8)</f>
        <v>0</v>
      </c>
      <c r="E8" s="14"/>
      <c r="F8" s="14"/>
    </row>
    <row r="9" spans="2:9">
      <c r="B9" s="13" t="s">
        <v>56</v>
      </c>
      <c r="C9" s="14"/>
      <c r="D9" s="14">
        <f>COUNTIF(D16:D33,$B9)</f>
        <v>0</v>
      </c>
      <c r="E9" s="14"/>
      <c r="F9" s="14"/>
    </row>
    <row r="10" spans="2:9">
      <c r="B10" s="13" t="s">
        <v>57</v>
      </c>
      <c r="C10" s="14"/>
      <c r="D10" s="14">
        <f>COUNTIF(D17:D34,$B10)</f>
        <v>0</v>
      </c>
      <c r="E10" s="14"/>
      <c r="F10" s="14"/>
    </row>
    <row r="12" spans="2:9">
      <c r="B12" s="12" t="s">
        <v>51</v>
      </c>
      <c r="C12" s="11"/>
      <c r="D12" s="11" t="s">
        <v>86</v>
      </c>
      <c r="E12" s="11" t="s">
        <v>44</v>
      </c>
      <c r="F12" s="11"/>
      <c r="G12" s="11" t="s">
        <v>45</v>
      </c>
      <c r="H12" s="11"/>
      <c r="I12" s="11" t="s">
        <v>46</v>
      </c>
    </row>
    <row r="13" spans="2:9">
      <c r="B13" t="s">
        <v>53</v>
      </c>
      <c r="C13" t="s">
        <v>54</v>
      </c>
    </row>
    <row r="14" spans="2:9">
      <c r="B14" t="s">
        <v>53</v>
      </c>
      <c r="C14" t="s">
        <v>55</v>
      </c>
      <c r="D14" t="s">
        <v>55</v>
      </c>
      <c r="E14">
        <v>3</v>
      </c>
      <c r="F14">
        <v>6</v>
      </c>
      <c r="G14">
        <v>0</v>
      </c>
      <c r="H14">
        <v>6</v>
      </c>
    </row>
    <row r="15" spans="2:9">
      <c r="B15" t="s">
        <v>53</v>
      </c>
      <c r="C15" t="s">
        <v>56</v>
      </c>
    </row>
    <row r="16" spans="2:9">
      <c r="B16" t="s">
        <v>53</v>
      </c>
      <c r="C16" t="s">
        <v>57</v>
      </c>
    </row>
    <row r="17" spans="2:8">
      <c r="B17" t="s">
        <v>54</v>
      </c>
      <c r="C17" t="s">
        <v>55</v>
      </c>
      <c r="D17" t="s">
        <v>54</v>
      </c>
      <c r="E17">
        <v>6</v>
      </c>
      <c r="F17">
        <v>2</v>
      </c>
      <c r="G17">
        <v>6</v>
      </c>
      <c r="H17">
        <v>4</v>
      </c>
    </row>
    <row r="18" spans="2:8">
      <c r="B18" t="s">
        <v>54</v>
      </c>
      <c r="C18" t="s">
        <v>56</v>
      </c>
    </row>
    <row r="19" spans="2:8">
      <c r="B19" t="s">
        <v>54</v>
      </c>
      <c r="C19" t="s">
        <v>57</v>
      </c>
    </row>
    <row r="20" spans="2:8">
      <c r="B20" t="s">
        <v>55</v>
      </c>
      <c r="C20" t="s">
        <v>56</v>
      </c>
      <c r="D20" t="s">
        <v>55</v>
      </c>
      <c r="E20">
        <v>6</v>
      </c>
      <c r="F20">
        <v>2</v>
      </c>
      <c r="G20">
        <v>6</v>
      </c>
      <c r="H20">
        <v>4</v>
      </c>
    </row>
    <row r="21" spans="2:8">
      <c r="B21" t="s">
        <v>55</v>
      </c>
      <c r="C21" t="s">
        <v>57</v>
      </c>
      <c r="D21" t="s">
        <v>55</v>
      </c>
      <c r="E21">
        <v>6</v>
      </c>
      <c r="F21">
        <v>0</v>
      </c>
      <c r="G21">
        <v>7</v>
      </c>
      <c r="H21">
        <v>5</v>
      </c>
    </row>
    <row r="22" spans="2:8">
      <c r="B22" t="s">
        <v>56</v>
      </c>
      <c r="C22" t="s">
        <v>57</v>
      </c>
    </row>
  </sheetData>
  <autoFilter ref="B5:G5">
    <sortState ref="B6:G10">
      <sortCondition descending="1" ref="D5"/>
    </sortState>
  </autoFilter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Anmeldungen</vt:lpstr>
      <vt:lpstr>Herren Einzel_1</vt:lpstr>
      <vt:lpstr>Herren Einzel_2</vt:lpstr>
      <vt:lpstr>Damen Einzel</vt:lpstr>
      <vt:lpstr>Herren Doppel_1</vt:lpstr>
      <vt:lpstr>Herren Doppel_2</vt:lpstr>
      <vt:lpstr>Mixed_1</vt:lpstr>
      <vt:lpstr>Mixed_2</vt:lpstr>
      <vt:lpstr>Damen Doppel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Alexander</dc:creator>
  <cp:lastModifiedBy>Jung, Alexander</cp:lastModifiedBy>
  <cp:lastPrinted>2022-07-03T17:27:31Z</cp:lastPrinted>
  <dcterms:created xsi:type="dcterms:W3CDTF">2022-07-03T13:16:02Z</dcterms:created>
  <dcterms:modified xsi:type="dcterms:W3CDTF">2022-09-14T14:46:46Z</dcterms:modified>
</cp:coreProperties>
</file>